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толькоГП " sheetId="2" r:id="rId1"/>
  </sheets>
  <definedNames>
    <definedName name="_xlnm._FilterDatabase" localSheetId="0" hidden="1">'толькоГП '!$B$4:$B$26</definedName>
    <definedName name="_xlnm.Print_Titles" localSheetId="0">'толькоГП '!$4:$4</definedName>
  </definedNames>
  <calcPr calcId="144525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7" i="2"/>
  <c r="H19" i="2"/>
  <c r="H20" i="2"/>
  <c r="H21" i="2"/>
  <c r="H22" i="2"/>
  <c r="H23" i="2"/>
  <c r="H24" i="2"/>
  <c r="H25" i="2"/>
  <c r="H26" i="2"/>
  <c r="H5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<sst xmlns="http://schemas.openxmlformats.org/spreadsheetml/2006/main" count="54" uniqueCount="54">
  <si>
    <t/>
  </si>
  <si>
    <t>рублей</t>
  </si>
  <si>
    <t>Наименование</t>
  </si>
  <si>
    <t>ГП</t>
  </si>
  <si>
    <t>11</t>
  </si>
  <si>
    <t>12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</si>
  <si>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</si>
  <si>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</si>
  <si>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</si>
  <si>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</si>
  <si>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</si>
  <si>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</si>
  <si>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</si>
  <si>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21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</si>
  <si>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</si>
  <si>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</si>
  <si>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</si>
  <si>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32</t>
  </si>
  <si>
    <t>Региональная политика Брянской области (2014 - 2020 годы)</t>
  </si>
  <si>
    <t>Развитие топливно-энергетического комплекса и жилищно-коммунального хозяйства Брянской области (2014 - 2020 годы)</t>
  </si>
  <si>
    <t>Развитие здравоохранения Брянской области (2014 - 2020 годы)</t>
  </si>
  <si>
    <t>17</t>
  </si>
  <si>
    <t>18</t>
  </si>
  <si>
    <t>Развитие культуры и туризма Брянской области (2014 - 2020 годы)</t>
  </si>
  <si>
    <t>Развитие образования и науки Брянской области (2014 - 2020 годы)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</si>
  <si>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</si>
  <si>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Управление государственными финансами Брянской области (2014 - 2020 годы)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</si>
  <si>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</si>
  <si>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</si>
  <si>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</si>
  <si>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20</t>
  </si>
  <si>
    <t>Социальная и демографическая политика Брянской области (2014 - 2020 годы)</t>
  </si>
  <si>
    <t>Доступная среда (2017-2020 годы)</t>
  </si>
  <si>
    <t>Развитие физической культуры и спорта Брянской области (2014 - 2020 годы)</t>
  </si>
  <si>
    <t>25</t>
  </si>
  <si>
    <t>Развитие мировой юстиции Брянской области (2014 - 2020 годы)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</si>
  <si>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</si>
  <si>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</si>
  <si>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Развитие лесного хозяйства Брянской области (2014 - 2020 годы)</t>
  </si>
  <si>
    <t>36</t>
  </si>
  <si>
    <t>Развитие промышленности, транспорта и связи Брянской области (2014 - 2020 годы)</t>
  </si>
  <si>
    <t>37</t>
  </si>
  <si>
    <t>Экономическое развитие, инвестиционная политика и инновационная экономика Брянской области (2014 - 2020 годы)</t>
  </si>
  <si>
    <t>40</t>
  </si>
  <si>
    <t>Непрограммная деятельность</t>
  </si>
  <si>
    <t>70</t>
  </si>
  <si>
    <t>ИТОГО:</t>
  </si>
  <si>
    <t>Процент исполнения</t>
  </si>
  <si>
    <t>Утверждено на 2017 год</t>
  </si>
  <si>
    <t>Уточненная бюджетная роспись                                                                             на 2017 год</t>
  </si>
  <si>
    <t>Кассовое исполнение                                                               за 1 квартал                                                                          2017 года</t>
  </si>
  <si>
    <t>Кассовое исполнение                             за 1 квартал                      2016 года</t>
  </si>
  <si>
    <t>Темп роста 2017 к соответствую-щему периоду 2016, %</t>
  </si>
  <si>
    <t>Сведения об исполнении областного бюджета по государственным программам и непрограммным направлениям деятельности                                           за 1 квартал 2017 года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</si>
</sst>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2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12"/>
      <color rgb="FF000000"/>
      <name val="Arial Cyr"/>
      <family val="2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0">
    <xf numFmtId="44" fontId="0" fillId="0" borderId="0">
      <alignment vertical="top" wrapText="1"/>
    </xf>
    <xf numFmtId="0" fontId="2" fillId="0" borderId="1">
      <alignment horizontal="center" vertical="center" wrapText="1"/>
    </xf>
    <xf numFmtId="0" fontId="2" fillId="0" borderId="1">
      <alignment horizontal="center" vertical="center" shrinkToFit="1"/>
    </xf>
    <xf numFmtId="49" fontId="2" fillId="0" borderId="1">
      <alignment horizontal="left" vertical="top" wrapText="1"/>
    </xf>
    <xf numFmtId="4" fontId="2" fillId="2" borderId="1">
      <alignment horizontal="right" vertical="top" shrinkToFit="1"/>
    </xf>
    <xf numFmtId="0" fontId="3" fillId="0" borderId="1">
      <alignment horizontal="left"/>
    </xf>
    <xf numFmtId="4" fontId="3" fillId="3" borderId="1">
      <alignment horizontal="right" vertical="top" shrinkToFit="1"/>
    </xf>
    <xf numFmtId="0" fontId="2" fillId="0" borderId="2"/>
    <xf numFmtId="0" fontId="2" fillId="0" borderId="0">
      <alignment horizontal="left" wrapText="1"/>
    </xf>
    <xf numFmtId="0" fontId="4" fillId="4" borderId="0"/>
    <xf numFmtId="0" fontId="6" fillId="0" borderId="0">
      <alignment horizontal="left" vertical="top" wrapText="1"/>
    </xf>
    <xf numFmtId="0" fontId="8" fillId="0" borderId="0"/>
    <xf numFmtId="0" fontId="6" fillId="0" borderId="0"/>
    <xf numFmtId="0" fontId="9" fillId="0" borderId="0">
      <alignment horizontal="center" wrapText="1"/>
    </xf>
    <xf numFmtId="0" fontId="9" fillId="0" borderId="0">
      <alignment horizontal="center"/>
    </xf>
    <xf numFmtId="0" fontId="6" fillId="0" borderId="0">
      <alignment horizontal="right"/>
    </xf>
    <xf numFmtId="49" fontId="6" fillId="0" borderId="1">
      <alignment horizontal="left" vertical="top" wrapText="1"/>
    </xf>
    <xf numFmtId="4" fontId="6" fillId="2" borderId="1">
      <alignment horizontal="right" vertical="top" shrinkToFit="1"/>
    </xf>
    <xf numFmtId="0" fontId="7" fillId="0" borderId="1">
      <alignment horizontal="left"/>
    </xf>
    <xf numFmtId="4" fontId="7" fillId="3" borderId="1">
      <alignment horizontal="right" vertical="top" shrinkToFit="1"/>
    </xf>
    <xf numFmtId="0" fontId="6" fillId="0" borderId="2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5" borderId="0"/>
    <xf numFmtId="0" fontId="6" fillId="0" borderId="0">
      <alignment wrapText="1"/>
    </xf>
    <xf numFmtId="0" fontId="6" fillId="5" borderId="4"/>
    <xf numFmtId="0" fontId="6" fillId="0" borderId="5"/>
    <xf numFmtId="0" fontId="6" fillId="5" borderId="2"/>
    <xf numFmtId="0" fontId="6" fillId="5" borderId="6"/>
    <xf numFmtId="0" fontId="6" fillId="5" borderId="6">
      <alignment horizontal="center"/>
    </xf>
    <xf numFmtId="0" fontId="6" fillId="5" borderId="0">
      <alignment horizontal="center"/>
    </xf>
    <xf numFmtId="4" fontId="6" fillId="0" borderId="1">
      <alignment horizontal="right" vertical="top" shrinkToFit="1"/>
    </xf>
    <xf numFmtId="49" fontId="7" fillId="0" borderId="1">
      <alignment horizontal="left" vertical="top" wrapText="1"/>
    </xf>
    <xf numFmtId="0" fontId="6" fillId="5" borderId="0">
      <alignment horizontal="left"/>
    </xf>
    <xf numFmtId="4" fontId="6" fillId="0" borderId="5">
      <alignment horizontal="right" shrinkToFit="1"/>
    </xf>
    <xf numFmtId="4" fontId="6" fillId="0" borderId="0">
      <alignment horizontal="right" shrinkToFit="1"/>
    </xf>
    <xf numFmtId="0" fontId="6" fillId="5" borderId="2">
      <alignment horizontal="center"/>
    </xf>
  </cellStyleXfs>
  <cellXfs count="12">
    <xf numFmtId="44" fontId="0" fillId="0" borderId="0" xfId="0" applyNumberFormat="1" applyFont="1" applyFill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3" xfId="9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5" fillId="0" borderId="0" xfId="0" applyNumberFormat="1" applyFont="1" applyFill="1" applyAlignment="1">
      <alignment horizontal="center" vertical="center" wrapText="1"/>
    </xf>
  </cellXfs>
  <cellStyles count="40">
    <cellStyle name="br" xfId="21"/>
    <cellStyle name="col" xfId="22"/>
    <cellStyle name="style0" xfId="23"/>
    <cellStyle name="td" xfId="24"/>
    <cellStyle name="tr" xfId="25"/>
    <cellStyle name="xl21" xfId="26"/>
    <cellStyle name="xl22" xfId="10"/>
    <cellStyle name="xl23" xfId="12"/>
    <cellStyle name="xl24" xfId="13"/>
    <cellStyle name="xl25" xfId="14"/>
    <cellStyle name="xl26" xfId="27"/>
    <cellStyle name="xl27" xfId="15"/>
    <cellStyle name="xl28" xfId="28"/>
    <cellStyle name="xl29" xfId="1"/>
    <cellStyle name="xl30" xfId="29"/>
    <cellStyle name="xl31" xfId="2"/>
    <cellStyle name="xl32" xfId="30"/>
    <cellStyle name="xl33" xfId="5"/>
    <cellStyle name="xl33 2" xfId="18"/>
    <cellStyle name="xl34" xfId="6"/>
    <cellStyle name="xl34 2" xfId="19"/>
    <cellStyle name="xl35" xfId="31"/>
    <cellStyle name="xl36" xfId="7"/>
    <cellStyle name="xl36 2" xfId="20"/>
    <cellStyle name="xl37" xfId="8"/>
    <cellStyle name="xl38" xfId="3"/>
    <cellStyle name="xl38 2" xfId="16"/>
    <cellStyle name="xl39" xfId="4"/>
    <cellStyle name="xl39 2" xfId="17"/>
    <cellStyle name="xl40" xfId="32"/>
    <cellStyle name="xl41" xfId="33"/>
    <cellStyle name="xl42" xfId="34"/>
    <cellStyle name="xl43" xfId="35"/>
    <cellStyle name="xl44" xfId="36"/>
    <cellStyle name="xl45" xfId="37"/>
    <cellStyle name="xl46" xfId="38"/>
    <cellStyle name="xl47" xfId="39"/>
    <cellStyle name="Обычный" xfId="0" builtinId="0"/>
    <cellStyle name="Обычный 2" xfId="9"/>
    <cellStyle name="Обычный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="80" zoomScaleNormal="80" workbookViewId="0">
      <selection activeCell="J2" sqref="J2"/>
    </sheetView>
  </sheetViews>
  <sheetFormatPr defaultRowHeight="12.75" x14ac:dyDescent="0.2"/>
  <cols>
    <col min="1" max="1" width="68.1640625" customWidth="1"/>
    <col min="2" max="2" width="8.6640625" customWidth="1"/>
    <col min="3" max="3" width="24.83203125" customWidth="1"/>
    <col min="4" max="4" width="22.83203125" customWidth="1"/>
    <col min="5" max="5" width="22.6640625" customWidth="1"/>
    <col min="6" max="6" width="21.83203125" customWidth="1"/>
    <col min="7" max="7" width="16.83203125" customWidth="1"/>
    <col min="8" max="8" width="19.1640625" customWidth="1"/>
  </cols>
  <sheetData>
    <row r="1" spans="1:9" x14ac:dyDescent="0.2">
      <c r="A1" t="s">
        <v>0</v>
      </c>
    </row>
    <row r="2" spans="1:9" ht="41.25" customHeight="1" x14ac:dyDescent="0.2">
      <c r="A2" s="11" t="s">
        <v>53</v>
      </c>
      <c r="B2" s="11"/>
      <c r="C2" s="11"/>
      <c r="D2" s="11"/>
      <c r="E2" s="11"/>
      <c r="F2" s="11"/>
      <c r="G2" s="11"/>
      <c r="H2" s="11"/>
      <c r="I2" s="8"/>
    </row>
    <row r="3" spans="1:9" ht="22.5" customHeight="1" x14ac:dyDescent="0.2">
      <c r="A3" s="10"/>
      <c r="B3" s="10"/>
      <c r="C3" s="10"/>
      <c r="D3" s="10"/>
      <c r="G3" s="5" t="s">
        <v>1</v>
      </c>
    </row>
    <row r="4" spans="1:9" ht="83.25" customHeight="1" x14ac:dyDescent="0.2">
      <c r="A4" s="2" t="s">
        <v>2</v>
      </c>
      <c r="B4" s="2" t="s">
        <v>3</v>
      </c>
      <c r="C4" s="3" t="s">
        <v>51</v>
      </c>
      <c r="D4" s="3" t="s">
        <v>48</v>
      </c>
      <c r="E4" s="4" t="s">
        <v>49</v>
      </c>
      <c r="F4" s="4" t="s">
        <v>50</v>
      </c>
      <c r="G4" s="2" t="s">
        <v>47</v>
      </c>
      <c r="H4" s="2" t="s">
        <v>52</v>
      </c>
    </row>
    <row r="5" spans="1:9" ht="94.5" x14ac:dyDescent="0.2">
      <c r="A5" s="7" t="s">
        <v>9</v>
      </c>
      <c r="B5" s="2" t="s">
        <v>10</v>
      </c>
      <c r="C5" s="1">
        <v>17832577.5</v>
      </c>
      <c r="D5" s="1">
        <v>477035264</v>
      </c>
      <c r="E5" s="1">
        <v>477035264</v>
      </c>
      <c r="F5" s="1">
        <v>80379281.5</v>
      </c>
      <c r="G5" s="1">
        <f>F5/E5*100</f>
        <v>16.849756729934331</v>
      </c>
      <c r="H5" s="1">
        <f>F5/C5*100</f>
        <v>450.74404695563499</v>
      </c>
    </row>
    <row r="6" spans="1:9" ht="47.25" x14ac:dyDescent="0.2">
      <c r="A6" s="6" t="s">
        <v>11</v>
      </c>
      <c r="B6" s="2" t="s">
        <v>12</v>
      </c>
      <c r="C6" s="1">
        <v>192300460.75999999</v>
      </c>
      <c r="D6" s="1">
        <v>476608353.41000003</v>
      </c>
      <c r="E6" s="1">
        <v>476608353.41000003</v>
      </c>
      <c r="F6" s="1">
        <v>91261823.540000007</v>
      </c>
      <c r="G6" s="1">
        <f t="shared" ref="G6:G9" si="0">F6/E6*100</f>
        <v>19.148179608487155</v>
      </c>
      <c r="H6" s="1">
        <f t="shared" ref="H6:H26" si="1">F6/C6*100</f>
        <v>47.457932851184928</v>
      </c>
    </row>
    <row r="7" spans="1:9" ht="47.25" x14ac:dyDescent="0.2">
      <c r="A7" s="6" t="s">
        <v>15</v>
      </c>
      <c r="B7" s="2" t="s">
        <v>16</v>
      </c>
      <c r="C7" s="1">
        <v>9154739.5</v>
      </c>
      <c r="D7" s="1">
        <v>53221166</v>
      </c>
      <c r="E7" s="1">
        <v>57579966</v>
      </c>
      <c r="F7" s="1">
        <v>6260623.6399999997</v>
      </c>
      <c r="G7" s="1">
        <f t="shared" si="0"/>
        <v>10.872920001376867</v>
      </c>
      <c r="H7" s="1">
        <f t="shared" si="1"/>
        <v>68.386693471725764</v>
      </c>
    </row>
    <row r="8" spans="1:9" ht="31.5" x14ac:dyDescent="0.2">
      <c r="A8" s="6" t="s">
        <v>18</v>
      </c>
      <c r="B8" s="2" t="s">
        <v>4</v>
      </c>
      <c r="C8" s="1">
        <v>15163233.01</v>
      </c>
      <c r="D8" s="1">
        <v>100484552</v>
      </c>
      <c r="E8" s="1">
        <v>100484552</v>
      </c>
      <c r="F8" s="1">
        <v>14646520.939999999</v>
      </c>
      <c r="G8" s="1">
        <f t="shared" si="0"/>
        <v>14.575893158184156</v>
      </c>
      <c r="H8" s="1">
        <f t="shared" si="1"/>
        <v>96.59233575280922</v>
      </c>
    </row>
    <row r="9" spans="1:9" ht="47.25" x14ac:dyDescent="0.2">
      <c r="A9" s="6" t="s">
        <v>19</v>
      </c>
      <c r="B9" s="2" t="s">
        <v>5</v>
      </c>
      <c r="C9" s="1">
        <v>140239842.22999999</v>
      </c>
      <c r="D9" s="1">
        <v>592323481.51999998</v>
      </c>
      <c r="E9" s="1">
        <v>606842500.27999997</v>
      </c>
      <c r="F9" s="1">
        <v>37535185.159999996</v>
      </c>
      <c r="G9" s="1">
        <f t="shared" si="0"/>
        <v>6.1853257052169361</v>
      </c>
      <c r="H9" s="1">
        <f t="shared" si="1"/>
        <v>26.764993858478903</v>
      </c>
    </row>
    <row r="10" spans="1:9" ht="31.5" x14ac:dyDescent="0.2">
      <c r="A10" s="6" t="s">
        <v>20</v>
      </c>
      <c r="B10" s="2" t="s">
        <v>6</v>
      </c>
      <c r="C10" s="1">
        <v>1502635566.0899999</v>
      </c>
      <c r="D10" s="1">
        <v>6476679120.4899998</v>
      </c>
      <c r="E10" s="1">
        <v>6692054620.4899998</v>
      </c>
      <c r="F10" s="1">
        <v>1792105487.05</v>
      </c>
      <c r="G10" s="1">
        <f t="shared" ref="G10:G13" si="2">F10/E10*100</f>
        <v>26.779600416931142</v>
      </c>
      <c r="H10" s="1">
        <f t="shared" si="1"/>
        <v>119.26414677600292</v>
      </c>
    </row>
    <row r="11" spans="1:9" ht="31.5" x14ac:dyDescent="0.2">
      <c r="A11" s="6" t="s">
        <v>23</v>
      </c>
      <c r="B11" s="2" t="s">
        <v>7</v>
      </c>
      <c r="C11" s="1">
        <v>81701010.799999997</v>
      </c>
      <c r="D11" s="1">
        <v>414538773</v>
      </c>
      <c r="E11" s="1">
        <v>449154655</v>
      </c>
      <c r="F11" s="1">
        <v>77211351.340000004</v>
      </c>
      <c r="G11" s="1">
        <f t="shared" si="2"/>
        <v>17.190370951404255</v>
      </c>
      <c r="H11" s="1">
        <f t="shared" si="1"/>
        <v>94.504768770865695</v>
      </c>
    </row>
    <row r="12" spans="1:9" ht="31.5" x14ac:dyDescent="0.2">
      <c r="A12" s="6" t="s">
        <v>24</v>
      </c>
      <c r="B12" s="2" t="s">
        <v>8</v>
      </c>
      <c r="C12" s="1">
        <v>2124799250.6900001</v>
      </c>
      <c r="D12" s="1">
        <v>9141658447</v>
      </c>
      <c r="E12" s="1">
        <v>9166463447</v>
      </c>
      <c r="F12" s="1">
        <v>1981422101.78</v>
      </c>
      <c r="G12" s="1">
        <f t="shared" si="2"/>
        <v>21.615993051589374</v>
      </c>
      <c r="H12" s="1">
        <f t="shared" si="1"/>
        <v>93.252202585094082</v>
      </c>
    </row>
    <row r="13" spans="1:9" ht="47.25" x14ac:dyDescent="0.2">
      <c r="A13" s="6" t="s">
        <v>25</v>
      </c>
      <c r="B13" s="2" t="s">
        <v>21</v>
      </c>
      <c r="C13" s="1">
        <v>650686617.36000001</v>
      </c>
      <c r="D13" s="1">
        <v>9555337159</v>
      </c>
      <c r="E13" s="1">
        <v>11756370760.66</v>
      </c>
      <c r="F13" s="1">
        <v>68727733.950000003</v>
      </c>
      <c r="G13" s="1">
        <f t="shared" si="2"/>
        <v>0.58459991904969189</v>
      </c>
      <c r="H13" s="1">
        <f t="shared" si="1"/>
        <v>10.562340167505793</v>
      </c>
    </row>
    <row r="14" spans="1:9" ht="31.5" x14ac:dyDescent="0.2">
      <c r="A14" s="6" t="s">
        <v>26</v>
      </c>
      <c r="B14" s="2" t="s">
        <v>22</v>
      </c>
      <c r="C14" s="1">
        <v>705567563.03999996</v>
      </c>
      <c r="D14" s="1">
        <v>3425395084.3000002</v>
      </c>
      <c r="E14" s="1">
        <v>3425395084.3000002</v>
      </c>
      <c r="F14" s="1">
        <v>916030791.69000006</v>
      </c>
      <c r="G14" s="1">
        <f t="shared" ref="G14:G15" si="3">F14/E14*100</f>
        <v>26.74233976362456</v>
      </c>
      <c r="H14" s="1">
        <f t="shared" si="1"/>
        <v>129.82892633884708</v>
      </c>
    </row>
    <row r="15" spans="1:9" ht="63" x14ac:dyDescent="0.2">
      <c r="A15" s="6" t="s">
        <v>27</v>
      </c>
      <c r="B15" s="2" t="s">
        <v>28</v>
      </c>
      <c r="C15" s="1">
        <v>948865288.25</v>
      </c>
      <c r="D15" s="1">
        <v>3256372782.0999999</v>
      </c>
      <c r="E15" s="1">
        <v>3256372782.0999999</v>
      </c>
      <c r="F15" s="1">
        <v>481380397.88999999</v>
      </c>
      <c r="G15" s="1">
        <f t="shared" si="3"/>
        <v>14.782717769172695</v>
      </c>
      <c r="H15" s="1">
        <f t="shared" si="1"/>
        <v>50.7322170861381</v>
      </c>
    </row>
    <row r="16" spans="1:9" ht="63" x14ac:dyDescent="0.2">
      <c r="A16" s="6" t="s">
        <v>29</v>
      </c>
      <c r="B16" s="2" t="s">
        <v>30</v>
      </c>
      <c r="C16" s="1">
        <v>0</v>
      </c>
      <c r="D16" s="1">
        <v>366740870.76999998</v>
      </c>
      <c r="E16" s="1">
        <v>959888770.76999998</v>
      </c>
      <c r="F16" s="1">
        <v>103333333.33</v>
      </c>
      <c r="G16" s="1">
        <f t="shared" ref="G16:G19" si="4">F16/E16*100</f>
        <v>10.765136177924912</v>
      </c>
      <c r="H16" s="1"/>
    </row>
    <row r="17" spans="1:8" ht="31.5" x14ac:dyDescent="0.2">
      <c r="A17" s="6" t="s">
        <v>31</v>
      </c>
      <c r="B17" s="2" t="s">
        <v>13</v>
      </c>
      <c r="C17" s="1">
        <v>2410094108.0799999</v>
      </c>
      <c r="D17" s="1">
        <v>10328009345</v>
      </c>
      <c r="E17" s="1">
        <v>11042240899.48</v>
      </c>
      <c r="F17" s="1">
        <v>2243741166.7199998</v>
      </c>
      <c r="G17" s="1">
        <f t="shared" si="4"/>
        <v>20.319617975601872</v>
      </c>
      <c r="H17" s="1">
        <f t="shared" si="1"/>
        <v>93.097657854840989</v>
      </c>
    </row>
    <row r="18" spans="1:8" ht="15.75" x14ac:dyDescent="0.2">
      <c r="A18" s="6" t="s">
        <v>32</v>
      </c>
      <c r="B18" s="2" t="s">
        <v>14</v>
      </c>
      <c r="C18" s="1">
        <v>0</v>
      </c>
      <c r="D18" s="1">
        <v>31199590</v>
      </c>
      <c r="E18" s="1">
        <v>57581090</v>
      </c>
      <c r="F18" s="1">
        <v>360357.18</v>
      </c>
      <c r="G18" s="1">
        <f t="shared" si="4"/>
        <v>0.62582556182941307</v>
      </c>
      <c r="H18" s="1"/>
    </row>
    <row r="19" spans="1:8" ht="31.5" x14ac:dyDescent="0.2">
      <c r="A19" s="6" t="s">
        <v>33</v>
      </c>
      <c r="B19" s="2" t="s">
        <v>34</v>
      </c>
      <c r="C19" s="1">
        <v>95844943.370000005</v>
      </c>
      <c r="D19" s="1">
        <v>352418327</v>
      </c>
      <c r="E19" s="1">
        <v>428587427</v>
      </c>
      <c r="F19" s="1">
        <v>41794535.280000001</v>
      </c>
      <c r="G19" s="1">
        <f t="shared" si="4"/>
        <v>9.7516942045059096</v>
      </c>
      <c r="H19" s="1">
        <f t="shared" si="1"/>
        <v>43.606406149833376</v>
      </c>
    </row>
    <row r="20" spans="1:8" ht="31.5" x14ac:dyDescent="0.2">
      <c r="A20" s="6" t="s">
        <v>35</v>
      </c>
      <c r="B20" s="2" t="s">
        <v>36</v>
      </c>
      <c r="C20" s="1">
        <v>34256788.170000002</v>
      </c>
      <c r="D20" s="1">
        <v>153868686</v>
      </c>
      <c r="E20" s="1">
        <v>153868686</v>
      </c>
      <c r="F20" s="1">
        <v>25327902.030000001</v>
      </c>
      <c r="G20" s="1">
        <f t="shared" ref="G20:G24" si="5">F20/E20*100</f>
        <v>16.460725498104274</v>
      </c>
      <c r="H20" s="1">
        <f t="shared" si="1"/>
        <v>73.935425306977919</v>
      </c>
    </row>
    <row r="21" spans="1:8" ht="47.25" x14ac:dyDescent="0.2">
      <c r="A21" s="6" t="s">
        <v>37</v>
      </c>
      <c r="B21" s="2" t="s">
        <v>17</v>
      </c>
      <c r="C21" s="1">
        <v>141376282.25</v>
      </c>
      <c r="D21" s="1">
        <v>517901380</v>
      </c>
      <c r="E21" s="1">
        <v>522695480</v>
      </c>
      <c r="F21" s="1">
        <v>119147081.69</v>
      </c>
      <c r="G21" s="1">
        <f t="shared" si="5"/>
        <v>22.794741154065459</v>
      </c>
      <c r="H21" s="1">
        <f t="shared" si="1"/>
        <v>84.276570152911916</v>
      </c>
    </row>
    <row r="22" spans="1:8" ht="31.5" x14ac:dyDescent="0.2">
      <c r="A22" s="6" t="s">
        <v>38</v>
      </c>
      <c r="B22" s="2" t="s">
        <v>39</v>
      </c>
      <c r="C22" s="1">
        <v>55720203.840000004</v>
      </c>
      <c r="D22" s="1">
        <v>292227886</v>
      </c>
      <c r="E22" s="1">
        <v>292227886</v>
      </c>
      <c r="F22" s="1">
        <v>50915035.939999998</v>
      </c>
      <c r="G22" s="1">
        <f t="shared" si="5"/>
        <v>17.423058639927334</v>
      </c>
      <c r="H22" s="1">
        <f t="shared" si="1"/>
        <v>91.376255704666846</v>
      </c>
    </row>
    <row r="23" spans="1:8" ht="31.5" x14ac:dyDescent="0.2">
      <c r="A23" s="6" t="s">
        <v>40</v>
      </c>
      <c r="B23" s="2" t="s">
        <v>41</v>
      </c>
      <c r="C23" s="1">
        <v>61355901.490000002</v>
      </c>
      <c r="D23" s="1">
        <v>321407557</v>
      </c>
      <c r="E23" s="1">
        <v>321407557</v>
      </c>
      <c r="F23" s="1">
        <v>51189500.289999999</v>
      </c>
      <c r="G23" s="1">
        <f t="shared" si="5"/>
        <v>15.926663569394542</v>
      </c>
      <c r="H23" s="1">
        <f t="shared" si="1"/>
        <v>83.430442788527913</v>
      </c>
    </row>
    <row r="24" spans="1:8" ht="47.25" x14ac:dyDescent="0.2">
      <c r="A24" s="6" t="s">
        <v>42</v>
      </c>
      <c r="B24" s="2" t="s">
        <v>43</v>
      </c>
      <c r="C24" s="1">
        <v>36795712.159999996</v>
      </c>
      <c r="D24" s="1">
        <v>204043682</v>
      </c>
      <c r="E24" s="1">
        <v>585926273.74000001</v>
      </c>
      <c r="F24" s="1">
        <v>51418171.759999998</v>
      </c>
      <c r="G24" s="1">
        <f t="shared" si="5"/>
        <v>8.7755361151147824</v>
      </c>
      <c r="H24" s="1">
        <f t="shared" si="1"/>
        <v>139.73957491681824</v>
      </c>
    </row>
    <row r="25" spans="1:8" ht="15.75" x14ac:dyDescent="0.2">
      <c r="A25" s="6" t="s">
        <v>44</v>
      </c>
      <c r="B25" s="2" t="s">
        <v>45</v>
      </c>
      <c r="C25" s="1">
        <v>57381758.390000001</v>
      </c>
      <c r="D25" s="1">
        <v>1212894847.6300001</v>
      </c>
      <c r="E25" s="1">
        <v>1271596307.73</v>
      </c>
      <c r="F25" s="1">
        <v>145565994.49000001</v>
      </c>
      <c r="G25" s="1">
        <f t="shared" ref="G25" si="6">F25/E25*100</f>
        <v>11.447500563276899</v>
      </c>
      <c r="H25" s="1">
        <f t="shared" si="1"/>
        <v>253.67991252664018</v>
      </c>
    </row>
    <row r="26" spans="1:8" ht="15.75" x14ac:dyDescent="0.2">
      <c r="A26" s="9" t="s">
        <v>46</v>
      </c>
      <c r="B26" s="9"/>
      <c r="C26" s="1">
        <v>9281771846.9799995</v>
      </c>
      <c r="D26" s="1">
        <v>47750366354.220001</v>
      </c>
      <c r="E26" s="1">
        <v>52100382362.959999</v>
      </c>
      <c r="F26" s="1">
        <v>8379754377.1899996</v>
      </c>
      <c r="G26" s="1">
        <f>F26/E26*100</f>
        <v>16.083863490313774</v>
      </c>
      <c r="H26" s="1">
        <f t="shared" si="1"/>
        <v>90.281839667460815</v>
      </c>
    </row>
  </sheetData>
  <autoFilter ref="B4:B26"/>
  <mergeCells count="3">
    <mergeCell ref="A26:B26"/>
    <mergeCell ref="A3:D3"/>
    <mergeCell ref="A2:H2"/>
  </mergeCells>
  <pageMargins left="0.51181102362204722" right="0.15748031496062992" top="0.47244094488188981" bottom="0.19685039370078741" header="0.19685039370078741" footer="0.15748031496062992"/>
  <pageSetup paperSize="9" scale="77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толькоГП </vt:lpstr>
      <vt:lpstr>'толькоГП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2017-05-16T07:27:05Z</dcterms:modified>
</cp:coreProperties>
</file>